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Foglio1" sheetId="1" r:id="rId1"/>
    <sheet name="Calcoli forze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<sst xmlns="http://schemas.openxmlformats.org/spreadsheetml/2006/main" count="29" uniqueCount="29">
  <si>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Inserimenti</t>
  </si>
  <si>
    <t>Valori di riferimento per il mio sito estratti da normativa</t>
  </si>
  <si>
    <t>Coefficiente di esposizione e topografia</t>
  </si>
  <si>
    <t>Coefficiente areodinamico o di forma</t>
  </si>
  <si>
    <t>Risultati</t>
  </si>
  <si>
    <t>Vref*Vref/1.6</t>
  </si>
  <si>
    <t>Ove Vref è in m/sec</t>
  </si>
  <si>
    <t>Newton/mq e si calcola</t>
  </si>
  <si>
    <t>Poi convertendo in Kg/m ove 1N/mq=0,102Kg/mq</t>
  </si>
  <si>
    <t>25 m/sec=90Km/ora, 27m/sec=97,2Km/ora</t>
  </si>
  <si>
    <t>28 m/sec=101Km/ora, 29m/sec=104Km/ora</t>
  </si>
  <si>
    <t>31m/sec=112Km/ora, 39m/sec=140Km/ora</t>
  </si>
  <si>
    <t>Pressione cinetica di rif.(a 10m altezza) è in</t>
  </si>
  <si>
    <r>
      <t xml:space="preserve">la press. cin. di rif. è circa </t>
    </r>
    <r>
      <rPr>
        <b/>
        <sz val="8"/>
        <color indexed="56"/>
        <rFont val="Verdana"/>
        <family val="2"/>
      </rPr>
      <t>97 kg/mq</t>
    </r>
  </si>
  <si>
    <r>
      <t xml:space="preserve">la press. cin. di rif. è circa </t>
    </r>
    <r>
      <rPr>
        <b/>
        <sz val="8"/>
        <color indexed="56"/>
        <rFont val="Verdana"/>
        <family val="2"/>
      </rPr>
      <t>54 kg/mq</t>
    </r>
  </si>
  <si>
    <r>
      <t xml:space="preserve">Considerando velocità vento </t>
    </r>
    <r>
      <rPr>
        <b/>
        <sz val="8"/>
        <color indexed="56"/>
        <rFont val="Verdana"/>
        <family val="2"/>
      </rPr>
      <t>140Km/h</t>
    </r>
  </si>
  <si>
    <r>
      <t xml:space="preserve">Considerando velocità vento </t>
    </r>
    <r>
      <rPr>
        <b/>
        <sz val="8"/>
        <color indexed="56"/>
        <rFont val="Verdana"/>
        <family val="2"/>
      </rPr>
      <t>102Km/h</t>
    </r>
  </si>
  <si>
    <t>TOTALE fattori Kg/m</t>
  </si>
  <si>
    <t>Inserire Press. Cinetica di riferimento Kg/mq</t>
  </si>
  <si>
    <t>Inserire altezza traliccio</t>
  </si>
  <si>
    <t>Inserire presa al vento ant. in mq.</t>
  </si>
  <si>
    <t>TOTALE SOMMA DELLE FORZE in Kg.</t>
  </si>
  <si>
    <t>Inserire 30 Kg/m val.tab.med. x tral. vento 102Km/ora</t>
  </si>
  <si>
    <t>Inserire 41 Kg/m val.tab.med. x tral. vento 140Km/ora</t>
  </si>
  <si>
    <t>Momento flettente "Mq" solo antenne in kgm</t>
  </si>
  <si>
    <t xml:space="preserve">Momento flettente "Mq"solo traliccio (altezza inserita)  in kgm </t>
  </si>
  <si>
    <t>Circa</t>
  </si>
  <si>
    <t>volte del "Mq" presente sulle antenne</t>
  </si>
  <si>
    <t>Momento flettente "Mq" con antenne (traliccio escluso ma altezza inserita) in kgm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</si>
</sst>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11"/>
      <name val="Arial"/>
      <family val="2"/>
    </font>
    <font>
      <b/>
      <sz val="10"/>
      <color indexed="11"/>
      <name val="Arial"/>
      <family val="2"/>
    </font>
    <font>
      <b/>
      <i/>
      <sz val="8"/>
      <color indexed="11"/>
      <name val="Arial"/>
      <family val="2"/>
    </font>
    <font>
      <b/>
      <sz val="8"/>
      <color indexed="9"/>
      <name val="Arial"/>
      <family val="2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/>
    </xf>
    <xf numFmtId="1" fontId="4" fillId="2" borderId="8" xfId="0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4" sqref="A4"/>
    </sheetView>
  </sheetViews>
  <sheetFormatPr defaultColWidth="9.140625" defaultRowHeight="12.75"/>
  <cols>
    <col min="1" max="1" width="27.57421875" style="2" customWidth="1"/>
    <col min="2" max="2" width="0.5625" style="2" customWidth="1"/>
    <col min="3" max="3" width="43.00390625" style="3" customWidth="1"/>
    <col min="4" max="4" width="0.5625" style="3" customWidth="1"/>
    <col min="5" max="5" width="65.28125" style="2" customWidth="1"/>
    <col min="6" max="6" width="0.5625" style="2" customWidth="1"/>
    <col min="7" max="7" width="4.28125" style="2" customWidth="1"/>
    <col min="8" max="8" width="3.140625" style="2" customWidth="1"/>
    <col min="9" max="9" width="30.8515625" style="26" customWidth="1"/>
    <col min="10" max="16384" width="9.140625" style="2" customWidth="1"/>
  </cols>
  <sheetData>
    <row r="1" spans="1:5" ht="13.5" thickBot="1">
      <c r="A1" s="2" t="s">
        <v>0</v>
      </c>
      <c r="C1" s="3" t="s">
        <v>1</v>
      </c>
      <c r="E1" s="2" t="s">
        <v>4</v>
      </c>
    </row>
    <row r="2" spans="1:9" ht="13.5" thickTop="1">
      <c r="A2" s="13" t="s">
        <v>19</v>
      </c>
      <c r="C2" s="17" t="s">
        <v>22</v>
      </c>
      <c r="E2" s="23" t="s">
        <v>25</v>
      </c>
      <c r="G2" s="29" t="s">
        <v>26</v>
      </c>
      <c r="H2" s="30">
        <f>E3/E5</f>
        <v>5.787037037037037</v>
      </c>
      <c r="I2" s="28" t="s">
        <v>27</v>
      </c>
    </row>
    <row r="3" spans="1:9" s="1" customFormat="1" ht="13.5" thickBot="1">
      <c r="A3" s="14">
        <v>10</v>
      </c>
      <c r="B3" s="2"/>
      <c r="C3" s="17" t="s">
        <v>23</v>
      </c>
      <c r="D3" s="3"/>
      <c r="E3" s="22">
        <f>(0.5*C4)*(A3*A3)</f>
        <v>1500</v>
      </c>
      <c r="F3" s="2"/>
      <c r="I3" s="27"/>
    </row>
    <row r="4" spans="1:9" s="1" customFormat="1" ht="13.5" thickTop="1">
      <c r="A4" s="11"/>
      <c r="B4" s="2"/>
      <c r="C4" s="18">
        <v>30</v>
      </c>
      <c r="D4" s="3"/>
      <c r="E4" s="21" t="s">
        <v>24</v>
      </c>
      <c r="F4" s="2"/>
      <c r="I4" s="27"/>
    </row>
    <row r="5" spans="1:5" ht="13.5" thickBot="1">
      <c r="A5" s="15" t="s">
        <v>20</v>
      </c>
      <c r="C5" s="5" t="s">
        <v>2</v>
      </c>
      <c r="E5" s="21">
        <f>(C17*A6)</f>
        <v>259.2</v>
      </c>
    </row>
    <row r="6" spans="1:5" ht="13.5" thickTop="1">
      <c r="A6" s="16">
        <v>1</v>
      </c>
      <c r="C6" s="4">
        <v>2</v>
      </c>
      <c r="E6" s="19" t="s">
        <v>28</v>
      </c>
    </row>
    <row r="7" spans="3:5" ht="13.5" thickBot="1">
      <c r="C7" s="5" t="s">
        <v>3</v>
      </c>
      <c r="E7" s="20">
        <f>(C17*A6)*A3</f>
        <v>2592</v>
      </c>
    </row>
    <row r="8" spans="1:5" ht="16.5" thickTop="1">
      <c r="A8" s="11"/>
      <c r="C8" s="4">
        <v>2.4</v>
      </c>
      <c r="E8" s="25" t="s">
        <v>21</v>
      </c>
    </row>
    <row r="9" spans="1:9" s="1" customFormat="1" ht="16.5" thickBot="1">
      <c r="A9" s="12"/>
      <c r="B9" s="2"/>
      <c r="C9" s="17" t="s">
        <v>18</v>
      </c>
      <c r="D9" s="3"/>
      <c r="E9" s="24">
        <f>SUM(E3+E7)</f>
        <v>4092</v>
      </c>
      <c r="F9" s="2"/>
      <c r="I9" s="27"/>
    </row>
    <row r="10" spans="1:9" s="1" customFormat="1" ht="13.5" thickTop="1">
      <c r="A10" s="12"/>
      <c r="B10" s="2"/>
      <c r="C10" s="18">
        <v>54</v>
      </c>
      <c r="D10" s="3"/>
      <c r="F10" s="2"/>
      <c r="I10" s="27"/>
    </row>
    <row r="11" spans="1:3" ht="12.75">
      <c r="A11" s="11"/>
      <c r="C11" s="8" t="s">
        <v>16</v>
      </c>
    </row>
    <row r="12" spans="1:3" ht="12.75">
      <c r="A12" s="11"/>
      <c r="C12" s="8" t="s">
        <v>14</v>
      </c>
    </row>
    <row r="13" spans="1:3" ht="12.75">
      <c r="A13" s="11"/>
      <c r="C13" s="8" t="s">
        <v>15</v>
      </c>
    </row>
    <row r="14" spans="1:3" ht="12.75">
      <c r="A14" s="11"/>
      <c r="C14" s="8" t="s">
        <v>13</v>
      </c>
    </row>
    <row r="15" spans="1:3" ht="12.75">
      <c r="A15" s="11"/>
      <c r="C15" s="2"/>
    </row>
    <row r="16" spans="1:3" ht="12.75">
      <c r="A16" s="11"/>
      <c r="B16" s="11"/>
      <c r="C16" s="9" t="s">
        <v>17</v>
      </c>
    </row>
    <row r="17" spans="1:3" ht="12.75">
      <c r="A17" s="11"/>
      <c r="B17" s="11"/>
      <c r="C17" s="10">
        <f>(C10*C8*C6)</f>
        <v>259.2</v>
      </c>
    </row>
    <row r="18" spans="1:3" ht="12.75">
      <c r="A18" s="11"/>
      <c r="B18" s="11"/>
      <c r="C18" s="2"/>
    </row>
    <row r="19" spans="1:3" ht="12.75">
      <c r="A19" s="11"/>
      <c r="B19" s="11"/>
      <c r="C19" s="6" t="s">
        <v>12</v>
      </c>
    </row>
    <row r="20" spans="1:3" ht="12.75">
      <c r="A20" s="11"/>
      <c r="B20" s="11"/>
      <c r="C20" s="6" t="s">
        <v>7</v>
      </c>
    </row>
    <row r="21" spans="1:3" ht="12.75">
      <c r="A21" s="11"/>
      <c r="B21" s="11"/>
      <c r="C21" s="6" t="s">
        <v>5</v>
      </c>
    </row>
    <row r="22" spans="1:3" ht="12.75">
      <c r="A22" s="11"/>
      <c r="B22" s="11"/>
      <c r="C22" s="6" t="s">
        <v>6</v>
      </c>
    </row>
    <row r="23" spans="1:3" ht="12.75">
      <c r="A23" s="11"/>
      <c r="B23" s="11"/>
      <c r="C23" s="7" t="s">
        <v>8</v>
      </c>
    </row>
    <row r="24" spans="1:3" ht="12.75">
      <c r="A24" s="11"/>
      <c r="B24" s="11"/>
      <c r="C24" s="7" t="s">
        <v>9</v>
      </c>
    </row>
    <row r="25" spans="1:3" ht="12.75">
      <c r="A25" s="11"/>
      <c r="B25" s="11"/>
      <c r="C25" s="7" t="s">
        <v>10</v>
      </c>
    </row>
    <row r="26" spans="1:3" ht="12.75">
      <c r="A26" s="11"/>
      <c r="B26" s="11"/>
      <c r="C26" s="7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Bticino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Binda</dc:creator>
  <cp:keywords/>
  <dc:description/>
  <cp:lastModifiedBy> </cp:lastModifiedBy>
  <dcterms:created xsi:type="dcterms:W3CDTF">2007-06-11T06:10:56Z</dcterms:created>
  <dcterms:modified xsi:type="dcterms:W3CDTF">2010-03-13T14:45:09Z</dcterms:modified>
  <cp:category/>
  <cp:version/>
  <cp:contentType/>
  <cp:contentStatus/>
</cp:coreProperties>
</file>